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<sst xmlns="http://schemas.openxmlformats.org/spreadsheetml/2006/main" count="36" uniqueCount="27">
  <si>
    <t>BOREDERAU DES PRIX- DETAILS ESTIMATIF</t>
  </si>
  <si>
    <t>Date : 12/06/2026</t>
  </si>
  <si>
    <t>Objet : Travaux d'alimentation en eau potable du village Tazga commune Anougal et village Tamgounsi commune Tidili Msfioua province Al Haouz.</t>
  </si>
  <si>
    <t>N°</t>
  </si>
  <si>
    <t>Désignation des prestations</t>
  </si>
  <si>
    <t>Unité de mesure</t>
  </si>
  <si>
    <t>Qté village Tassga</t>
  </si>
  <si>
    <t>Qté village Tamgounsi</t>
  </si>
  <si>
    <t>Total quantités</t>
  </si>
  <si>
    <t>Prix unitaire ( Hors TVA )</t>
  </si>
  <si>
    <t>Prix Total (HT)</t>
  </si>
  <si>
    <t xml:space="preserve">Forage de puit dans touts terrains </t>
  </si>
  <si>
    <t>ml</t>
  </si>
  <si>
    <t xml:space="preserve">Fourniture et pose de panneau solaire 590W </t>
  </si>
  <si>
    <t>U</t>
  </si>
  <si>
    <t>-</t>
  </si>
  <si>
    <t>Fourniture et pose Onduleur 11 KW triphase</t>
  </si>
  <si>
    <t>Fourniture et pose de structure métallique de maintien des panneaux</t>
  </si>
  <si>
    <t>Ens</t>
  </si>
  <si>
    <t>Fourniture et pose d'accessoires de fixation,cablage de reccordement DC ,disjoncteur de protection DC ,parafoudre,et fusible y compris touts sujétions de fixation, protection et mise en service .</t>
  </si>
  <si>
    <t>Fourniture et pose de Pompe immergée 11 KW</t>
  </si>
  <si>
    <t>Fourniture et pose cable immergée 3x6</t>
  </si>
  <si>
    <t>Fourniture et pose de conduite polyéthylène 63-16 Bar</t>
  </si>
  <si>
    <t>Fourniture et pose de cable torsadé 2x25 mm²</t>
  </si>
  <si>
    <t>TOTAL GENERAL HORS TVA</t>
  </si>
  <si>
    <t>TAUX TVA 20%</t>
  </si>
  <si>
    <t>TOTAL GENERAL TTC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</si>
</sst>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11.0"/>
      <color rgb="FF000000"/>
      <name val="Calibri"/>
    </font>
    <font/>
    <font>
      <b/>
      <u/>
      <sz val="11.0"/>
      <color rgb="FF000000"/>
      <name val="Calibri"/>
    </font>
    <font>
      <b/>
      <color rgb="FF000000"/>
      <name val="&quot;Helvetica Neue&quot;"/>
    </font>
    <font>
      <b/>
      <sz val="11.0"/>
      <color theme="1"/>
      <name val="Calibri"/>
    </font>
    <font>
      <color rgb="FF000000"/>
      <name val="&quot;Helvetica Neue&quot;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E2EFD9"/>
        <bgColor rgb="FFE2EFD9"/>
      </patternFill>
    </fill>
    <fill>
      <patternFill patternType="solid">
        <fgColor rgb="FFFCD5B4"/>
        <bgColor rgb="FFFCD5B4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top" wrapText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1" fillId="0" fontId="4" numFmtId="0" xfId="0" applyAlignment="1" applyBorder="1" applyFont="1">
      <alignment horizontal="center" readingOrder="0" shrinkToFit="0" vertical="center" wrapText="0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2" fontId="5" numFmtId="0" xfId="0" applyAlignment="1" applyBorder="1" applyFill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3" fontId="5" numFmtId="0" xfId="0" applyAlignment="1" applyBorder="1" applyFill="1" applyFont="1">
      <alignment horizontal="center" readingOrder="0" vertical="center"/>
    </xf>
    <xf borderId="10" fillId="3" fontId="5" numFmtId="0" xfId="0" applyAlignment="1" applyBorder="1" applyFont="1">
      <alignment horizontal="center" readingOrder="0" shrinkToFit="0" vertical="center" wrapText="1"/>
    </xf>
    <xf borderId="10" fillId="4" fontId="6" numFmtId="0" xfId="0" applyAlignment="1" applyBorder="1" applyFill="1" applyFont="1">
      <alignment horizontal="center" shrinkToFit="0" vertical="center" wrapText="1"/>
    </xf>
    <xf borderId="11" fillId="5" fontId="7" numFmtId="0" xfId="0" applyAlignment="1" applyBorder="1" applyFill="1" applyFont="1">
      <alignment horizontal="center" readingOrder="0" vertical="center"/>
    </xf>
    <xf borderId="10" fillId="2" fontId="8" numFmtId="0" xfId="0" applyAlignment="1" applyBorder="1" applyFont="1">
      <alignment shrinkToFit="0" vertical="center" wrapText="1"/>
    </xf>
    <xf borderId="10" fillId="2" fontId="9" numFmtId="0" xfId="0" applyAlignment="1" applyBorder="1" applyFont="1">
      <alignment horizontal="center" shrinkToFit="0" vertical="center" wrapText="1"/>
    </xf>
    <xf borderId="12" fillId="2" fontId="10" numFmtId="2" xfId="0" applyAlignment="1" applyBorder="1" applyFont="1" applyNumberFormat="1">
      <alignment horizontal="center" shrinkToFit="0" vertical="center" wrapText="1"/>
    </xf>
    <xf borderId="7" fillId="2" fontId="10" numFmtId="2" xfId="0" applyAlignment="1" applyBorder="1" applyFont="1" applyNumberForma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6" fillId="0" fontId="11" numFmtId="2" xfId="0" applyAlignment="1" applyBorder="1" applyFont="1" applyNumberFormat="1">
      <alignment horizontal="center" readingOrder="0" vertical="center"/>
    </xf>
    <xf borderId="0" fillId="0" fontId="8" numFmtId="0" xfId="0" applyAlignment="1" applyFont="1">
      <alignment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3" fillId="2" fontId="8" numFmtId="0" xfId="0" applyAlignment="1" applyBorder="1" applyFont="1">
      <alignment shrinkToFit="0" vertical="center" wrapText="1"/>
    </xf>
    <xf borderId="10" fillId="2" fontId="9" numFmtId="0" xfId="0" applyAlignment="1" applyBorder="1" applyFont="1">
      <alignment horizontal="center" shrinkToFit="0" vertical="center" wrapText="1"/>
    </xf>
    <xf borderId="11" fillId="0" fontId="10" numFmtId="2" xfId="0" applyAlignment="1" applyBorder="1" applyFont="1" applyNumberFormat="1">
      <alignment horizontal="center" shrinkToFit="0" vertical="center" wrapText="1"/>
    </xf>
    <xf borderId="14" fillId="2" fontId="8" numFmtId="0" xfId="0" applyAlignment="1" applyBorder="1" applyFont="1">
      <alignment shrinkToFit="0" vertical="center" wrapText="1"/>
    </xf>
    <xf borderId="15" fillId="2" fontId="9" numFmtId="0" xfId="0" applyAlignment="1" applyBorder="1" applyFont="1">
      <alignment horizontal="center" shrinkToFit="0" vertical="center" wrapText="1"/>
    </xf>
    <xf borderId="16" fillId="0" fontId="10" numFmtId="2" xfId="0" applyAlignment="1" applyBorder="1" applyFont="1" applyNumberFormat="1">
      <alignment horizontal="center" shrinkToFit="0" vertical="center" wrapText="1"/>
    </xf>
    <xf borderId="17" fillId="2" fontId="10" numFmtId="2" xfId="0" applyAlignment="1" applyBorder="1" applyFont="1" applyNumberFormat="1">
      <alignment horizontal="center" shrinkToFit="0" vertical="center" wrapText="1"/>
    </xf>
    <xf borderId="7" fillId="3" fontId="5" numFmtId="0" xfId="0" applyAlignment="1" applyBorder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667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1.63"/>
    <col customWidth="1" min="3" max="3" width="14.13"/>
    <col customWidth="1" min="6" max="6" width="14.88"/>
  </cols>
  <sheetData>
    <row r="1">
      <c r="A1" s="1"/>
      <c r="B1" s="2" t="s">
        <v>0</v>
      </c>
      <c r="C1" s="3"/>
      <c r="D1" s="3"/>
      <c r="E1" s="3"/>
      <c r="F1" s="4"/>
      <c r="G1" s="5" t="s">
        <v>1</v>
      </c>
      <c r="H1" s="4"/>
    </row>
    <row r="2" ht="23.25" customHeight="1">
      <c r="A2" s="6"/>
      <c r="B2" s="7"/>
      <c r="C2" s="6"/>
      <c r="D2" s="6"/>
      <c r="E2" s="6"/>
      <c r="F2" s="8"/>
      <c r="G2" s="7"/>
      <c r="H2" s="8"/>
    </row>
    <row r="3" ht="33.75" customHeight="1">
      <c r="A3" s="9" t="s">
        <v>2</v>
      </c>
      <c r="B3" s="10"/>
      <c r="C3" s="10"/>
      <c r="D3" s="10"/>
      <c r="E3" s="10"/>
      <c r="F3" s="10"/>
      <c r="G3" s="10"/>
      <c r="H3" s="11"/>
    </row>
    <row r="4" ht="36.75" customHeight="1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2" t="s">
        <v>10</v>
      </c>
    </row>
    <row r="5">
      <c r="A5" s="15">
        <v>1.0</v>
      </c>
      <c r="B5" s="16" t="s">
        <v>11</v>
      </c>
      <c r="C5" s="17" t="s">
        <v>12</v>
      </c>
      <c r="D5" s="18">
        <v>150.0</v>
      </c>
      <c r="E5" s="18">
        <v>70.0</v>
      </c>
      <c r="F5" s="19">
        <f>+D5+E5</f>
        <v>220</v>
      </c>
      <c r="G5" s="20"/>
      <c r="H5" s="21">
        <v>0.0</v>
      </c>
    </row>
    <row r="6">
      <c r="A6" s="15">
        <v>2.0</v>
      </c>
      <c r="B6" s="22" t="s">
        <v>13</v>
      </c>
      <c r="C6" s="17" t="s">
        <v>14</v>
      </c>
      <c r="D6" s="23">
        <v>24.0</v>
      </c>
      <c r="E6" s="23" t="s">
        <v>15</v>
      </c>
      <c r="F6" s="19">
        <f>+D6</f>
        <v>24</v>
      </c>
      <c r="G6" s="20"/>
      <c r="H6" s="21">
        <v>0.0</v>
      </c>
    </row>
    <row r="7">
      <c r="A7" s="15">
        <v>3.0</v>
      </c>
      <c r="B7" s="16" t="s">
        <v>16</v>
      </c>
      <c r="C7" s="17" t="s">
        <v>14</v>
      </c>
      <c r="D7" s="23">
        <v>1.0</v>
      </c>
      <c r="E7" s="23">
        <v>1.0</v>
      </c>
      <c r="F7" s="19">
        <f>+D7+E7</f>
        <v>2</v>
      </c>
      <c r="G7" s="20"/>
      <c r="H7" s="21">
        <v>0.0</v>
      </c>
    </row>
    <row r="8">
      <c r="A8" s="15">
        <v>4.0</v>
      </c>
      <c r="B8" s="24" t="s">
        <v>17</v>
      </c>
      <c r="C8" s="25" t="s">
        <v>18</v>
      </c>
      <c r="D8" s="26">
        <v>1.0</v>
      </c>
      <c r="E8" s="26" t="s">
        <v>15</v>
      </c>
      <c r="F8" s="18">
        <f t="shared" ref="F8:F9" si="1">+D8</f>
        <v>1</v>
      </c>
      <c r="G8" s="20"/>
      <c r="H8" s="21">
        <v>0.0</v>
      </c>
    </row>
    <row r="9">
      <c r="A9" s="15">
        <v>5.0</v>
      </c>
      <c r="B9" s="24" t="s">
        <v>19</v>
      </c>
      <c r="C9" s="25" t="s">
        <v>18</v>
      </c>
      <c r="D9" s="26">
        <v>1.0</v>
      </c>
      <c r="E9" s="26" t="s">
        <v>15</v>
      </c>
      <c r="F9" s="18">
        <f t="shared" si="1"/>
        <v>1</v>
      </c>
      <c r="G9" s="20"/>
      <c r="H9" s="21">
        <v>0.0</v>
      </c>
    </row>
    <row r="10">
      <c r="A10" s="15">
        <v>6.0</v>
      </c>
      <c r="B10" s="24" t="s">
        <v>20</v>
      </c>
      <c r="C10" s="25" t="s">
        <v>14</v>
      </c>
      <c r="D10" s="26">
        <v>1.0</v>
      </c>
      <c r="E10" s="26">
        <v>1.0</v>
      </c>
      <c r="F10" s="18">
        <f t="shared" ref="F10:F12" si="2">+D10+E10</f>
        <v>2</v>
      </c>
      <c r="G10" s="20"/>
      <c r="H10" s="21">
        <v>0.0</v>
      </c>
    </row>
    <row r="11">
      <c r="A11" s="15">
        <v>7.0</v>
      </c>
      <c r="B11" s="24" t="s">
        <v>21</v>
      </c>
      <c r="C11" s="25" t="s">
        <v>12</v>
      </c>
      <c r="D11" s="26">
        <v>150.0</v>
      </c>
      <c r="E11" s="26">
        <f>+E5</f>
        <v>70</v>
      </c>
      <c r="F11" s="18">
        <f t="shared" si="2"/>
        <v>220</v>
      </c>
      <c r="G11" s="20"/>
      <c r="H11" s="21">
        <v>0.0</v>
      </c>
    </row>
    <row r="12">
      <c r="A12" s="15">
        <v>8.0</v>
      </c>
      <c r="B12" s="24" t="s">
        <v>22</v>
      </c>
      <c r="C12" s="25" t="s">
        <v>12</v>
      </c>
      <c r="D12" s="26">
        <v>500.0</v>
      </c>
      <c r="E12" s="26">
        <v>700.0</v>
      </c>
      <c r="F12" s="18">
        <f t="shared" si="2"/>
        <v>1200</v>
      </c>
      <c r="G12" s="20"/>
      <c r="H12" s="21">
        <v>0.0</v>
      </c>
    </row>
    <row r="13">
      <c r="A13" s="15">
        <v>9.0</v>
      </c>
      <c r="B13" s="27" t="s">
        <v>23</v>
      </c>
      <c r="C13" s="28" t="s">
        <v>14</v>
      </c>
      <c r="D13" s="29">
        <v>200.0</v>
      </c>
      <c r="E13" s="29" t="s">
        <v>15</v>
      </c>
      <c r="F13" s="30">
        <f>+D13</f>
        <v>200</v>
      </c>
      <c r="G13" s="20"/>
      <c r="H13" s="21">
        <v>0.0</v>
      </c>
    </row>
    <row r="14">
      <c r="A14" s="31" t="s">
        <v>24</v>
      </c>
      <c r="B14" s="10"/>
      <c r="C14" s="10"/>
      <c r="D14" s="10"/>
      <c r="E14" s="10"/>
      <c r="F14" s="10"/>
      <c r="G14" s="11"/>
      <c r="H14" s="21">
        <f>SUM(H5:H13)</f>
        <v>0</v>
      </c>
    </row>
    <row r="15">
      <c r="A15" s="31" t="s">
        <v>25</v>
      </c>
      <c r="B15" s="10"/>
      <c r="C15" s="10"/>
      <c r="D15" s="10"/>
      <c r="E15" s="10"/>
      <c r="F15" s="10"/>
      <c r="G15" s="11"/>
      <c r="H15" s="21">
        <f>H14*0.2</f>
        <v>0</v>
      </c>
    </row>
    <row r="16">
      <c r="A16" s="31" t="s">
        <v>26</v>
      </c>
      <c r="B16" s="10"/>
      <c r="C16" s="10"/>
      <c r="D16" s="10"/>
      <c r="E16" s="10"/>
      <c r="F16" s="10"/>
      <c r="G16" s="11"/>
      <c r="H16" s="21">
        <f>H14+H15</f>
        <v>0</v>
      </c>
    </row>
  </sheetData>
  <mergeCells count="7">
    <mergeCell ref="A14:G14"/>
    <mergeCell ref="A15:G15"/>
    <mergeCell ref="A16:G16"/>
    <mergeCell ref="A1:A2"/>
    <mergeCell ref="G1:H2"/>
    <mergeCell ref="A3:H3"/>
    <mergeCell ref="B1:F2"/>
  </mergeCells>
  <drawing r:id="rId1"/>
</worksheet>
</file>